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15"/>
  </bookViews>
  <sheets>
    <sheet name="CommBid" sheetId="3" r:id="rId1"/>
  </sheets>
  <definedNames>
    <definedName name="_xlnm.Print_Area" localSheetId="0">CommBid!$A$1:$H$31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20" i="3" l="1"/>
  <c r="F20" i="3" s="1"/>
  <c r="C21" i="3" l="1"/>
  <c r="E19" i="3"/>
  <c r="F19" i="3" s="1"/>
  <c r="E18" i="3"/>
  <c r="F18" i="3" s="1"/>
  <c r="E17" i="3"/>
  <c r="C14" i="3"/>
  <c r="E13" i="3"/>
  <c r="F13" i="3" s="1"/>
  <c r="E12" i="3"/>
  <c r="F12" i="3" s="1"/>
  <c r="E11" i="3"/>
  <c r="C9" i="3"/>
  <c r="F8" i="3"/>
  <c r="E7" i="3"/>
  <c r="F17" i="3" l="1"/>
  <c r="E21" i="3"/>
  <c r="E14" i="3"/>
  <c r="F11" i="3"/>
  <c r="E9" i="3"/>
  <c r="F9" i="3" s="1"/>
  <c r="F7" i="3"/>
  <c r="H9" i="3" l="1"/>
  <c r="H21" i="3"/>
  <c r="F21" i="3"/>
  <c r="H14" i="3"/>
  <c r="F14" i="3"/>
  <c r="E23" i="3"/>
  <c r="F23" i="3" l="1"/>
  <c r="H23" i="3"/>
  <c r="H24" i="3" s="1"/>
</calcChain>
</file>

<file path=xl/sharedStrings.xml><?xml version="1.0" encoding="utf-8"?>
<sst xmlns="http://schemas.openxmlformats.org/spreadsheetml/2006/main" count="38" uniqueCount="38">
  <si>
    <t>NAME OF THE BIDDER</t>
  </si>
  <si>
    <t>Please enter in the green colour cells only</t>
  </si>
  <si>
    <r>
      <t xml:space="preserve">FOR LIC USE       </t>
    </r>
    <r>
      <rPr>
        <sz val="11"/>
        <color theme="1"/>
        <rFont val="Bookman Old Style"/>
        <family val="1"/>
      </rPr>
      <t>(Do not enter any values here)</t>
    </r>
  </si>
  <si>
    <t>Sr. No.</t>
  </si>
  <si>
    <t>Line Item</t>
  </si>
  <si>
    <t>Tentative Quantity</t>
  </si>
  <si>
    <t>Annual charges for AMC per unit under the head (Rs.)</t>
  </si>
  <si>
    <t>Total cost  for one year</t>
  </si>
  <si>
    <t xml:space="preserve">Discounting factor for 5 years </t>
  </si>
  <si>
    <t>Net Present Value (Rs.) for five years</t>
  </si>
  <si>
    <t>(I)</t>
  </si>
  <si>
    <t>Equipments for AMC</t>
  </si>
  <si>
    <t>TOTAL FOR ROUTERS</t>
  </si>
  <si>
    <t>TOTAL FOR SWITCHES</t>
  </si>
  <si>
    <t>(II)</t>
  </si>
  <si>
    <t>ON-SITE RESOURCES</t>
  </si>
  <si>
    <t xml:space="preserve">L2 Resource </t>
  </si>
  <si>
    <t xml:space="preserve">L3 Resource </t>
  </si>
  <si>
    <t>TOTAL FOR RESOURCES</t>
  </si>
  <si>
    <t>GRAND TOTAL</t>
  </si>
  <si>
    <t>NOTE</t>
  </si>
  <si>
    <t>The quantities mentioned above are tentative and may change from time to time</t>
  </si>
  <si>
    <t>GRAND INDICATIVE COST (NPV) - FIGURE TO BE QUOTED IN ONLINE REVERSE AUCTION  (RS. IN CRORE)</t>
  </si>
  <si>
    <t>CISCO Routers</t>
  </si>
  <si>
    <t>HPE Routers</t>
  </si>
  <si>
    <t>CISCO Switches</t>
  </si>
  <si>
    <t>HPE-Aruba Switches</t>
  </si>
  <si>
    <t>HFCL Switches</t>
  </si>
  <si>
    <t>L1 Resource(Other Location)</t>
  </si>
  <si>
    <t>L1 Resource (Mumbai Location)</t>
  </si>
  <si>
    <t xml:space="preserve"> Indicative Commercial bid(Annexure IX)</t>
  </si>
  <si>
    <t>Total cost  for 5 years</t>
  </si>
  <si>
    <r>
      <t>Please enter rate of AMC per unit for one year for all line items under</t>
    </r>
    <r>
      <rPr>
        <b/>
        <sz val="11"/>
        <color theme="1"/>
        <rFont val="Bookman Old Style"/>
        <family val="1"/>
      </rPr>
      <t xml:space="preserve"> (I)</t>
    </r>
  </si>
  <si>
    <r>
      <t>Please enter annual cost per resource for all line items under</t>
    </r>
    <r>
      <rPr>
        <b/>
        <sz val="11"/>
        <color theme="1"/>
        <rFont val="Bookman Old Style"/>
        <family val="1"/>
      </rPr>
      <t xml:space="preserve"> (II)</t>
    </r>
  </si>
  <si>
    <t>Bidder to check the correctness of the Grand Total cost. The provided templates/formulae are only suggestive/faciliators for computing</t>
  </si>
  <si>
    <t>We hereby certify that the the contents of the on read-only Pen Drive are the same as that provided by way of hard copy</t>
  </si>
  <si>
    <t>RFP for Procurement of services of System Integrator for Network Maintenance                                                                                                
Ref: CO/IT-DT/NW/RFP/SI/2025-26/03 Dated: 10/10/2025</t>
  </si>
  <si>
    <t>Discounting Factor @ 10% to arrive at the NPV for 5 years for all line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</si>
</sst>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00_);_(* \(#,##0.0000\);_(* &quot;-&quot;??_);_(@_)"/>
    <numFmt numFmtId="165" formatCode="_(* #,##0_);_(* \(#,##0\);_(* &quot;-&quot;??_);_(@_)"/>
    <numFmt numFmtId="166" formatCode="_(* #,##0.000000_);_(* \(#,##0.000000\);_(* &quot;-&quot;??_);_(@_)"/>
    <numFmt numFmtId="167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b/>
      <u/>
      <sz val="14"/>
      <color theme="1"/>
      <name val="Bookman Old Style"/>
      <family val="1"/>
    </font>
    <font>
      <b/>
      <sz val="14"/>
      <color theme="1"/>
      <name val="Bookman Old Style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0.5"/>
      <color theme="1"/>
      <name val="Bookman Old Style"/>
      <family val="1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3" fontId="8" fillId="4" borderId="1" xfId="1" applyNumberFormat="1" applyFont="1" applyFill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5" fillId="0" borderId="1" xfId="0" applyFont="1" applyBorder="1" applyProtection="1"/>
    <xf numFmtId="0" fontId="7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164" fontId="8" fillId="0" borderId="1" xfId="1" applyNumberFormat="1" applyFont="1" applyFill="1" applyBorder="1" applyAlignment="1" applyProtection="1">
      <alignment wrapText="1"/>
    </xf>
    <xf numFmtId="2" fontId="0" fillId="0" borderId="1" xfId="1" applyNumberFormat="1" applyFont="1" applyFill="1" applyBorder="1" applyAlignment="1" applyProtection="1">
      <alignment wrapText="1"/>
    </xf>
    <xf numFmtId="0" fontId="8" fillId="0" borderId="1" xfId="0" applyFont="1" applyBorder="1" applyProtection="1"/>
    <xf numFmtId="0" fontId="10" fillId="0" borderId="1" xfId="0" applyFont="1" applyFill="1" applyBorder="1" applyAlignment="1" applyProtection="1">
      <alignment vertical="center"/>
    </xf>
    <xf numFmtId="3" fontId="8" fillId="0" borderId="1" xfId="1" applyNumberFormat="1" applyFont="1" applyFill="1" applyBorder="1" applyProtection="1"/>
    <xf numFmtId="166" fontId="8" fillId="0" borderId="1" xfId="1" applyNumberFormat="1" applyFont="1" applyFill="1" applyBorder="1" applyProtection="1"/>
    <xf numFmtId="2" fontId="0" fillId="0" borderId="1" xfId="1" applyNumberFormat="1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Protection="1"/>
    <xf numFmtId="3" fontId="7" fillId="3" borderId="1" xfId="0" applyNumberFormat="1" applyFont="1" applyFill="1" applyBorder="1" applyAlignment="1" applyProtection="1">
      <alignment wrapText="1"/>
    </xf>
    <xf numFmtId="3" fontId="8" fillId="5" borderId="1" xfId="1" applyNumberFormat="1" applyFont="1" applyFill="1" applyBorder="1" applyProtection="1"/>
    <xf numFmtId="166" fontId="7" fillId="3" borderId="1" xfId="1" applyNumberFormat="1" applyFont="1" applyFill="1" applyBorder="1" applyProtection="1"/>
    <xf numFmtId="0" fontId="8" fillId="0" borderId="1" xfId="0" applyFont="1" applyBorder="1" applyAlignment="1" applyProtection="1"/>
    <xf numFmtId="3" fontId="7" fillId="3" borderId="1" xfId="1" applyNumberFormat="1" applyFont="1" applyFill="1" applyBorder="1" applyProtection="1"/>
    <xf numFmtId="0" fontId="7" fillId="0" borderId="1" xfId="0" applyFont="1" applyBorder="1" applyProtection="1"/>
    <xf numFmtId="165" fontId="8" fillId="0" borderId="1" xfId="1" applyNumberFormat="1" applyFont="1" applyFill="1" applyBorder="1" applyProtection="1"/>
    <xf numFmtId="3" fontId="7" fillId="5" borderId="1" xfId="1" applyNumberFormat="1" applyFont="1" applyFill="1" applyBorder="1" applyProtection="1"/>
    <xf numFmtId="166" fontId="8" fillId="3" borderId="1" xfId="1" applyNumberFormat="1" applyFont="1" applyFill="1" applyBorder="1" applyProtection="1"/>
    <xf numFmtId="4" fontId="7" fillId="3" borderId="1" xfId="0" applyNumberFormat="1" applyFont="1" applyFill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67" fontId="7" fillId="3" borderId="1" xfId="1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3" fontId="8" fillId="0" borderId="1" xfId="0" applyNumberFormat="1" applyFont="1" applyBorder="1" applyAlignment="1" applyProtection="1">
      <alignment horizontal="center" wrapText="1"/>
    </xf>
    <xf numFmtId="3" fontId="10" fillId="0" borderId="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center"/>
    </xf>
    <xf numFmtId="3" fontId="8" fillId="0" borderId="1" xfId="0" applyNumberFormat="1" applyFont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7" fillId="6" borderId="3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8" fillId="7" borderId="0" xfId="0" applyFont="1" applyFill="1" applyBorder="1" applyAlignment="1" applyProtection="1">
      <alignment vertical="center"/>
    </xf>
    <xf numFmtId="0" fontId="10" fillId="7" borderId="0" xfId="0" applyFont="1" applyFill="1" applyBorder="1" applyAlignment="1" applyProtection="1">
      <alignment vertical="center"/>
    </xf>
    <xf numFmtId="3" fontId="8" fillId="7" borderId="0" xfId="0" applyNumberFormat="1" applyFont="1" applyFill="1" applyBorder="1" applyAlignment="1" applyProtection="1">
      <alignment horizontal="center"/>
    </xf>
    <xf numFmtId="0" fontId="8" fillId="7" borderId="0" xfId="0" applyFont="1" applyFill="1" applyBorder="1" applyProtection="1"/>
    <xf numFmtId="3" fontId="8" fillId="7" borderId="0" xfId="1" applyNumberFormat="1" applyFont="1" applyFill="1" applyBorder="1" applyProtection="1"/>
    <xf numFmtId="166" fontId="8" fillId="7" borderId="0" xfId="1" applyNumberFormat="1" applyFont="1" applyFill="1" applyBorder="1" applyProtection="1"/>
    <xf numFmtId="2" fontId="0" fillId="7" borderId="4" xfId="1" applyNumberFormat="1" applyFont="1" applyFill="1" applyBorder="1" applyProtection="1"/>
    <xf numFmtId="0" fontId="7" fillId="6" borderId="4" xfId="0" applyFont="1" applyFill="1" applyBorder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5.42578125" style="2" customWidth="1"/>
    <col min="2" max="2" width="39.42578125" style="2" customWidth="1"/>
    <col min="3" max="3" width="12.5703125" style="2" customWidth="1"/>
    <col min="4" max="4" width="25.140625" style="2" customWidth="1"/>
    <col min="5" max="5" width="26.28515625" style="2" customWidth="1"/>
    <col min="6" max="6" width="26.42578125" style="2" customWidth="1"/>
    <col min="7" max="7" width="23.5703125" style="2" customWidth="1"/>
    <col min="8" max="8" width="26.7109375" style="2" customWidth="1"/>
    <col min="9" max="9" width="9.140625" style="2"/>
    <col min="10" max="10" width="20.140625" style="2" bestFit="1" customWidth="1"/>
    <col min="11" max="16384" width="9.140625" style="2"/>
  </cols>
  <sheetData>
    <row r="1" spans="1:8" ht="42.75" customHeight="1" x14ac:dyDescent="0.25">
      <c r="A1" s="34" t="s">
        <v>36</v>
      </c>
      <c r="B1" s="35"/>
      <c r="C1" s="35"/>
      <c r="D1" s="35"/>
      <c r="E1" s="35"/>
      <c r="F1" s="35"/>
      <c r="G1" s="35"/>
      <c r="H1" s="35"/>
    </row>
    <row r="2" spans="1:8" ht="23.25" customHeight="1" x14ac:dyDescent="0.25">
      <c r="A2" s="36" t="s">
        <v>30</v>
      </c>
      <c r="B2" s="36"/>
      <c r="C2" s="36"/>
      <c r="D2" s="36"/>
      <c r="E2" s="36"/>
      <c r="F2" s="36"/>
      <c r="G2" s="36"/>
      <c r="H2" s="36"/>
    </row>
    <row r="3" spans="1:8" ht="21" customHeight="1" x14ac:dyDescent="0.25">
      <c r="A3" s="3"/>
      <c r="B3" s="4" t="s">
        <v>0</v>
      </c>
      <c r="C3" s="49"/>
      <c r="D3" s="50"/>
      <c r="E3" s="50"/>
      <c r="F3" s="50"/>
      <c r="G3" s="50"/>
      <c r="H3" s="51"/>
    </row>
    <row r="4" spans="1:8" ht="30.75" customHeight="1" x14ac:dyDescent="0.25">
      <c r="A4" s="30"/>
      <c r="B4" s="31"/>
      <c r="C4" s="37" t="s">
        <v>1</v>
      </c>
      <c r="D4" s="37"/>
      <c r="E4" s="38" t="s">
        <v>2</v>
      </c>
      <c r="F4" s="38"/>
      <c r="G4" s="38"/>
      <c r="H4" s="38"/>
    </row>
    <row r="5" spans="1:8" ht="80.25" customHeight="1" x14ac:dyDescent="0.25">
      <c r="A5" s="27" t="s">
        <v>3</v>
      </c>
      <c r="B5" s="27" t="s">
        <v>4</v>
      </c>
      <c r="C5" s="27" t="s">
        <v>5</v>
      </c>
      <c r="D5" s="27" t="s">
        <v>6</v>
      </c>
      <c r="E5" s="28" t="s">
        <v>7</v>
      </c>
      <c r="F5" s="28" t="s">
        <v>31</v>
      </c>
      <c r="G5" s="28" t="s">
        <v>8</v>
      </c>
      <c r="H5" s="28" t="s">
        <v>9</v>
      </c>
    </row>
    <row r="6" spans="1:8" x14ac:dyDescent="0.25">
      <c r="A6" s="53" t="s">
        <v>10</v>
      </c>
      <c r="B6" s="5" t="s">
        <v>11</v>
      </c>
      <c r="C6" s="43"/>
      <c r="D6" s="6"/>
      <c r="E6" s="7"/>
      <c r="F6" s="7"/>
      <c r="G6" s="8"/>
      <c r="H6" s="9"/>
    </row>
    <row r="7" spans="1:8" x14ac:dyDescent="0.25">
      <c r="A7" s="40">
        <v>1</v>
      </c>
      <c r="B7" s="11" t="s">
        <v>23</v>
      </c>
      <c r="C7" s="44">
        <v>3000</v>
      </c>
      <c r="D7" s="1"/>
      <c r="E7" s="12">
        <f t="shared" ref="E7:E8" si="0">C7*D7</f>
        <v>0</v>
      </c>
      <c r="F7" s="12">
        <f>E7*5</f>
        <v>0</v>
      </c>
      <c r="G7" s="13"/>
      <c r="H7" s="14"/>
    </row>
    <row r="8" spans="1:8" x14ac:dyDescent="0.25">
      <c r="A8" s="40">
        <v>2</v>
      </c>
      <c r="B8" s="11" t="s">
        <v>24</v>
      </c>
      <c r="C8" s="44">
        <v>600</v>
      </c>
      <c r="D8" s="1"/>
      <c r="E8" s="12">
        <f t="shared" si="0"/>
        <v>0</v>
      </c>
      <c r="F8" s="12">
        <f>E8*5</f>
        <v>0</v>
      </c>
      <c r="G8" s="13"/>
      <c r="H8" s="14"/>
    </row>
    <row r="9" spans="1:8" x14ac:dyDescent="0.25">
      <c r="A9" s="54"/>
      <c r="B9" s="15" t="s">
        <v>12</v>
      </c>
      <c r="C9" s="45">
        <f>SUM(C7:C8)</f>
        <v>3600</v>
      </c>
      <c r="D9" s="16"/>
      <c r="E9" s="17">
        <f>SUM(E7:E8)</f>
        <v>0</v>
      </c>
      <c r="F9" s="18">
        <f>E9*5</f>
        <v>0</v>
      </c>
      <c r="G9" s="19">
        <v>3.7907899999999999</v>
      </c>
      <c r="H9" s="26">
        <f t="shared" ref="H9" si="1">E9*G9</f>
        <v>0</v>
      </c>
    </row>
    <row r="10" spans="1:8" x14ac:dyDescent="0.25">
      <c r="A10" s="57"/>
      <c r="B10" s="58"/>
      <c r="C10" s="59"/>
      <c r="D10" s="60"/>
      <c r="E10" s="61"/>
      <c r="F10" s="61"/>
      <c r="G10" s="62"/>
      <c r="H10" s="63"/>
    </row>
    <row r="11" spans="1:8" x14ac:dyDescent="0.25">
      <c r="A11" s="40">
        <v>1</v>
      </c>
      <c r="B11" s="11" t="s">
        <v>25</v>
      </c>
      <c r="C11" s="47">
        <v>4300</v>
      </c>
      <c r="D11" s="1"/>
      <c r="E11" s="12">
        <f t="shared" ref="E11:E13" si="2">C11*D11</f>
        <v>0</v>
      </c>
      <c r="F11" s="12">
        <f>E11*5</f>
        <v>0</v>
      </c>
      <c r="G11" s="13"/>
      <c r="H11" s="14"/>
    </row>
    <row r="12" spans="1:8" x14ac:dyDescent="0.25">
      <c r="A12" s="40">
        <v>2</v>
      </c>
      <c r="B12" s="20" t="s">
        <v>26</v>
      </c>
      <c r="C12" s="46">
        <v>1500</v>
      </c>
      <c r="D12" s="1"/>
      <c r="E12" s="12">
        <f t="shared" si="2"/>
        <v>0</v>
      </c>
      <c r="F12" s="12">
        <f t="shared" ref="F12:F14" si="3">E12*5</f>
        <v>0</v>
      </c>
      <c r="G12" s="13"/>
      <c r="H12" s="14"/>
    </row>
    <row r="13" spans="1:8" x14ac:dyDescent="0.25">
      <c r="A13" s="40">
        <v>3</v>
      </c>
      <c r="B13" s="20" t="s">
        <v>27</v>
      </c>
      <c r="C13" s="47">
        <v>3000</v>
      </c>
      <c r="D13" s="1"/>
      <c r="E13" s="12">
        <f t="shared" si="2"/>
        <v>0</v>
      </c>
      <c r="F13" s="12">
        <f t="shared" si="3"/>
        <v>0</v>
      </c>
      <c r="G13" s="13"/>
      <c r="H13" s="14"/>
    </row>
    <row r="14" spans="1:8" x14ac:dyDescent="0.25">
      <c r="A14" s="54"/>
      <c r="B14" s="15" t="s">
        <v>13</v>
      </c>
      <c r="C14" s="45">
        <f>SUM(C11:C13)</f>
        <v>8800</v>
      </c>
      <c r="D14" s="16"/>
      <c r="E14" s="21">
        <f>SUM(E11:E13)</f>
        <v>0</v>
      </c>
      <c r="F14" s="18">
        <f t="shared" si="3"/>
        <v>0</v>
      </c>
      <c r="G14" s="19">
        <v>3.7907899999999999</v>
      </c>
      <c r="H14" s="26">
        <f t="shared" ref="H14" si="4">E14*G14</f>
        <v>0</v>
      </c>
    </row>
    <row r="15" spans="1:8" x14ac:dyDescent="0.25">
      <c r="A15" s="57"/>
      <c r="B15" s="58"/>
      <c r="C15" s="59"/>
      <c r="D15" s="60"/>
      <c r="E15" s="61"/>
      <c r="F15" s="61"/>
      <c r="G15" s="62"/>
      <c r="H15" s="63"/>
    </row>
    <row r="16" spans="1:8" x14ac:dyDescent="0.25">
      <c r="A16" s="55" t="s">
        <v>14</v>
      </c>
      <c r="B16" s="22" t="s">
        <v>15</v>
      </c>
      <c r="C16" s="29"/>
      <c r="D16" s="10"/>
      <c r="E16" s="12"/>
      <c r="F16" s="12"/>
      <c r="G16" s="13"/>
      <c r="H16" s="14"/>
    </row>
    <row r="17" spans="1:8" x14ac:dyDescent="0.25">
      <c r="A17" s="40">
        <v>1</v>
      </c>
      <c r="B17" s="10" t="s">
        <v>29</v>
      </c>
      <c r="C17" s="29">
        <v>5</v>
      </c>
      <c r="D17" s="1"/>
      <c r="E17" s="12">
        <f t="shared" ref="E17:E20" si="5">C17*D17</f>
        <v>0</v>
      </c>
      <c r="F17" s="12">
        <f>E17*5</f>
        <v>0</v>
      </c>
      <c r="G17" s="13"/>
      <c r="H17" s="14"/>
    </row>
    <row r="18" spans="1:8" x14ac:dyDescent="0.25">
      <c r="A18" s="40">
        <v>2</v>
      </c>
      <c r="B18" s="10" t="s">
        <v>28</v>
      </c>
      <c r="C18" s="29">
        <v>19</v>
      </c>
      <c r="D18" s="1"/>
      <c r="E18" s="12">
        <f t="shared" si="5"/>
        <v>0</v>
      </c>
      <c r="F18" s="12">
        <f t="shared" ref="F18:F21" si="6">E18*5</f>
        <v>0</v>
      </c>
      <c r="G18" s="13"/>
      <c r="H18" s="14"/>
    </row>
    <row r="19" spans="1:8" x14ac:dyDescent="0.25">
      <c r="A19" s="40">
        <v>3</v>
      </c>
      <c r="B19" s="10" t="s">
        <v>16</v>
      </c>
      <c r="C19" s="29">
        <v>2</v>
      </c>
      <c r="D19" s="1"/>
      <c r="E19" s="12">
        <f t="shared" si="5"/>
        <v>0</v>
      </c>
      <c r="F19" s="12">
        <f t="shared" si="6"/>
        <v>0</v>
      </c>
      <c r="G19" s="13"/>
      <c r="H19" s="14"/>
    </row>
    <row r="20" spans="1:8" x14ac:dyDescent="0.25">
      <c r="A20" s="40">
        <v>4</v>
      </c>
      <c r="B20" s="10" t="s">
        <v>17</v>
      </c>
      <c r="C20" s="29">
        <v>1</v>
      </c>
      <c r="D20" s="1"/>
      <c r="E20" s="12">
        <f t="shared" si="5"/>
        <v>0</v>
      </c>
      <c r="F20" s="12">
        <f t="shared" si="6"/>
        <v>0</v>
      </c>
      <c r="G20" s="13"/>
      <c r="H20" s="14"/>
    </row>
    <row r="21" spans="1:8" x14ac:dyDescent="0.25">
      <c r="A21" s="40"/>
      <c r="B21" s="16" t="s">
        <v>18</v>
      </c>
      <c r="C21" s="48">
        <f>SUM(C17:C20)</f>
        <v>27</v>
      </c>
      <c r="D21" s="16"/>
      <c r="E21" s="21">
        <f>SUM(E17:E20)</f>
        <v>0</v>
      </c>
      <c r="F21" s="18">
        <f t="shared" si="6"/>
        <v>0</v>
      </c>
      <c r="G21" s="19">
        <v>3.7907899999999999</v>
      </c>
      <c r="H21" s="26">
        <f t="shared" ref="H21" si="7">E21*G21</f>
        <v>0</v>
      </c>
    </row>
    <row r="22" spans="1:8" x14ac:dyDescent="0.25">
      <c r="A22" s="42"/>
      <c r="B22" s="10"/>
      <c r="C22" s="29"/>
      <c r="D22" s="10"/>
      <c r="E22" s="23"/>
      <c r="F22" s="23"/>
      <c r="G22" s="13"/>
      <c r="H22" s="14"/>
    </row>
    <row r="23" spans="1:8" x14ac:dyDescent="0.25">
      <c r="A23" s="42"/>
      <c r="B23" s="22" t="s">
        <v>19</v>
      </c>
      <c r="C23" s="29"/>
      <c r="D23" s="10"/>
      <c r="E23" s="21">
        <f>E9+E14+E21</f>
        <v>0</v>
      </c>
      <c r="F23" s="24">
        <f>F9+F14+F21</f>
        <v>0</v>
      </c>
      <c r="G23" s="25"/>
      <c r="H23" s="26">
        <f>H9+H14+H21</f>
        <v>0</v>
      </c>
    </row>
    <row r="24" spans="1:8" x14ac:dyDescent="0.25">
      <c r="A24" s="56"/>
      <c r="B24" s="39" t="s">
        <v>22</v>
      </c>
      <c r="C24" s="39"/>
      <c r="D24" s="39"/>
      <c r="E24" s="39"/>
      <c r="F24" s="39"/>
      <c r="G24" s="39"/>
      <c r="H24" s="32">
        <f>H23/10000000</f>
        <v>0</v>
      </c>
    </row>
    <row r="25" spans="1:8" ht="18.75" customHeight="1" x14ac:dyDescent="0.25">
      <c r="A25" s="52" t="s">
        <v>20</v>
      </c>
      <c r="B25" s="52"/>
      <c r="C25" s="52"/>
      <c r="D25" s="52"/>
      <c r="E25" s="52"/>
      <c r="F25" s="52"/>
      <c r="G25" s="52"/>
      <c r="H25" s="64"/>
    </row>
    <row r="26" spans="1:8" x14ac:dyDescent="0.25">
      <c r="A26" s="40">
        <v>1</v>
      </c>
      <c r="B26" s="33" t="s">
        <v>32</v>
      </c>
      <c r="C26" s="33"/>
      <c r="D26" s="33"/>
      <c r="E26" s="33"/>
      <c r="F26" s="33"/>
      <c r="G26" s="33"/>
      <c r="H26" s="33"/>
    </row>
    <row r="27" spans="1:8" x14ac:dyDescent="0.25">
      <c r="A27" s="40">
        <v>2</v>
      </c>
      <c r="B27" s="33" t="s">
        <v>33</v>
      </c>
      <c r="C27" s="33"/>
      <c r="D27" s="33"/>
      <c r="E27" s="33"/>
      <c r="F27" s="33"/>
      <c r="G27" s="33"/>
      <c r="H27" s="33"/>
    </row>
    <row r="28" spans="1:8" x14ac:dyDescent="0.25">
      <c r="A28" s="40">
        <v>3</v>
      </c>
      <c r="B28" s="33" t="s">
        <v>21</v>
      </c>
      <c r="C28" s="33"/>
      <c r="D28" s="33"/>
      <c r="E28" s="33"/>
      <c r="F28" s="33"/>
      <c r="G28" s="33"/>
      <c r="H28" s="33"/>
    </row>
    <row r="29" spans="1:8" x14ac:dyDescent="0.25">
      <c r="A29" s="40">
        <v>4</v>
      </c>
      <c r="B29" s="33" t="s">
        <v>37</v>
      </c>
      <c r="C29" s="33"/>
      <c r="D29" s="33"/>
      <c r="E29" s="33"/>
      <c r="F29" s="33"/>
      <c r="G29" s="33"/>
      <c r="H29" s="33"/>
    </row>
    <row r="30" spans="1:8" x14ac:dyDescent="0.25">
      <c r="A30" s="40">
        <v>5</v>
      </c>
      <c r="B30" s="33" t="s">
        <v>34</v>
      </c>
      <c r="C30" s="33"/>
      <c r="D30" s="33"/>
      <c r="E30" s="33"/>
      <c r="F30" s="33"/>
      <c r="G30" s="33"/>
      <c r="H30" s="33"/>
    </row>
    <row r="31" spans="1:8" x14ac:dyDescent="0.25">
      <c r="A31" s="41">
        <v>6</v>
      </c>
      <c r="B31" s="33" t="s">
        <v>35</v>
      </c>
      <c r="C31" s="33"/>
      <c r="D31" s="33"/>
      <c r="E31" s="33"/>
      <c r="F31" s="33"/>
      <c r="G31" s="33"/>
      <c r="H31" s="33"/>
    </row>
  </sheetData>
  <sheetProtection password="EC4B" sheet="1" objects="1" scenarios="1" selectLockedCells="1"/>
  <mergeCells count="13">
    <mergeCell ref="B31:H31"/>
    <mergeCell ref="A1:H1"/>
    <mergeCell ref="A2:H2"/>
    <mergeCell ref="C3:H3"/>
    <mergeCell ref="C4:D4"/>
    <mergeCell ref="E4:H4"/>
    <mergeCell ref="B24:G24"/>
    <mergeCell ref="B26:H26"/>
    <mergeCell ref="B27:H27"/>
    <mergeCell ref="B28:H28"/>
    <mergeCell ref="B30:H30"/>
    <mergeCell ref="B29:H29"/>
    <mergeCell ref="A25:H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CommBid</vt:lpstr>
      <vt:lpstr>CommBid!Print_Area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 VERMA</dc:creator>
  <cp:lastModifiedBy>Rajorshe Mistry</cp:lastModifiedBy>
  <cp:lastPrinted>2025-11-13T07:04:23Z</cp:lastPrinted>
  <dcterms:created xsi:type="dcterms:W3CDTF">2025-08-14T05:42:23Z</dcterms:created>
  <dcterms:modified xsi:type="dcterms:W3CDTF">2025-11-13T07:16:41Z</dcterms:modified>
</cp:coreProperties>
</file>